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ate1904="1" defaultThemeVersion="166925"/>
  <mc:AlternateContent xmlns:mc="http://schemas.openxmlformats.org/markup-compatibility/2006">
    <mc:Choice Requires="x15">
      <x15ac:absPath xmlns:x15ac="http://schemas.microsoft.com/office/spreadsheetml/2010/11/ac" url="/Users/hewitson/working/LISA/Consortium/Documents/"/>
    </mc:Choice>
  </mc:AlternateContent>
  <xr:revisionPtr revIDLastSave="0" documentId="12_ncr:500000_{B0BDB805-07C8-5043-A164-3CB9FF84E537}" xr6:coauthVersionLast="31" xr6:coauthVersionMax="31" xr10:uidLastSave="{00000000-0000-0000-0000-000000000000}"/>
  <bookViews>
    <workbookView xWindow="0" yWindow="440" windowWidth="28800" windowHeight="17560" tabRatio="500" xr2:uid="{00000000-000D-0000-FFFF-FFFF00000000}"/>
  </bookViews>
  <sheets>
    <sheet name="Sheet 1 - LISA Consortium AEI G" sheetId="1" r:id="rId1"/>
  </sheet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H44" i="1" l="1"/>
  <c r="B6" i="1" s="1"/>
</calcChain>
</file>

<file path=xl/sharedStrings.xml><?xml version="1.0" encoding="utf-8"?>
<sst xmlns="http://schemas.openxmlformats.org/spreadsheetml/2006/main" count="227" uniqueCount="102">
  <si>
    <t>LISA Consortium Group Application: AEI Hannover</t>
  </si>
  <si>
    <t>Group Name</t>
  </si>
  <si>
    <t>AEI Hannover</t>
  </si>
  <si>
    <t>Mail address</t>
  </si>
  <si>
    <t>Max-Planck Institut für Gravitationsphysik
(Albert-Einstein Institut)
Callinstrasse 38,
D-30167 Hannover</t>
  </si>
  <si>
    <t>Group Lead</t>
  </si>
  <si>
    <t>Karsten Danzmann</t>
  </si>
  <si>
    <t>Active FTEs</t>
  </si>
  <si>
    <t>Statement of Work</t>
  </si>
  <si>
    <t>Areas of Expertise/Interest</t>
  </si>
  <si>
    <t xml:space="preserve">Interferometry, Phasemeter, Optics, Data Analysis, TDI, LISA Science, LISA performance, LISA Pathfinder, System architecture
</t>
  </si>
  <si>
    <t>Name</t>
  </si>
  <si>
    <t>Title</t>
  </si>
  <si>
    <t>Username</t>
  </si>
  <si>
    <t>Affiliation</t>
  </si>
  <si>
    <t>Membership Type</t>
  </si>
  <si>
    <t>Nationality</t>
  </si>
  <si>
    <t>E-mail</t>
  </si>
  <si>
    <t>Areas of work/expertise</t>
  </si>
  <si>
    <t>Prof. Dr.</t>
  </si>
  <si>
    <t>Full</t>
  </si>
  <si>
    <t>German</t>
  </si>
  <si>
    <t>Dr.</t>
  </si>
  <si>
    <t>hewitson</t>
  </si>
  <si>
    <t>British</t>
  </si>
  <si>
    <t>reiche</t>
  </si>
  <si>
    <t>LPF</t>
  </si>
  <si>
    <t>Mechanical/thermal engineering</t>
  </si>
  <si>
    <t>System engineering</t>
  </si>
  <si>
    <t>Electrical engineering</t>
  </si>
  <si>
    <t>Interferometry, Phasemeter</t>
  </si>
  <si>
    <t>Dr.?</t>
  </si>
  <si>
    <t>Scientific software engineering</t>
  </si>
  <si>
    <t>Nepalese</t>
  </si>
  <si>
    <t>Astrophysics, TDI</t>
  </si>
  <si>
    <t>Optics simulations</t>
  </si>
  <si>
    <t>Tilt-to-length coupling, optical layouts</t>
  </si>
  <si>
    <t>Spanish</t>
  </si>
  <si>
    <t>Electrical engineering,
Photoreceivers</t>
  </si>
  <si>
    <t>Phasemeter, photoreceivers</t>
  </si>
  <si>
    <t>Electrical engineering,
Signal processing</t>
  </si>
  <si>
    <t>Phasemeter hardware</t>
  </si>
  <si>
    <t>GW data analysis,
AEI press officer</t>
  </si>
  <si>
    <t>AEI press contact</t>
  </si>
  <si>
    <t>Laser interferometry, Quantum Optics</t>
  </si>
  <si>
    <t xml:space="preserve">Laser modulator sideband stability </t>
  </si>
  <si>
    <t>M.Sc., grad. Student</t>
  </si>
  <si>
    <t>TDI simulation</t>
  </si>
  <si>
    <t>Laser interferometry, signal processing</t>
  </si>
  <si>
    <t>Phasemeter</t>
  </si>
  <si>
    <t>Dipl. Phys, grad. Student</t>
  </si>
  <si>
    <t>Laser interferometry, Optical components</t>
  </si>
  <si>
    <t>Phasemeter testing</t>
  </si>
  <si>
    <t>Laser interferometry</t>
  </si>
  <si>
    <t>Backlink</t>
  </si>
  <si>
    <t>TDI: RIN</t>
  </si>
  <si>
    <t>Phasemeter software</t>
  </si>
  <si>
    <t>Administration</t>
  </si>
  <si>
    <t>Phasemeter Development, backlink</t>
  </si>
  <si>
    <t>- Execute role of Consortium lead
- Coordinate and run the Consortium board and executive board meetings
- Take part in Consortium Coordination group</t>
  </si>
  <si>
    <t>- Gravitational Wave astronomy
- Laser interferometry</t>
  </si>
  <si>
    <t>- Laser interferometry
- LPF
- GRACE Follow-On</t>
  </si>
  <si>
    <t>- development of Laser interferometry for LISA
- development of LISA Phasemeter
- development of LISA simulation
- active participation in SEO activities
- active participation in LIG activities</t>
  </si>
  <si>
    <t xml:space="preserve">- Lead the Consortium Coordination group
- Run the LISA instrument group and Phase A activities
- Participate in LISA science performance studies
- Work on the LISA performance budget and associated tools
- Participate in LISA Simulation WG
- Participate in the definition of the LISA Data Processing systems
</t>
  </si>
  <si>
    <t xml:space="preserve">- LISA instrument science
- LISA data processing
- LISA Pathfinder analysis and operations
</t>
  </si>
  <si>
    <t>- LPF
- LISA instrumentation</t>
  </si>
  <si>
    <t>Mr</t>
  </si>
  <si>
    <t>Scientific computing, IT services, Systems development</t>
  </si>
  <si>
    <t>Total</t>
  </si>
  <si>
    <t>- LPF analysis and operations
- Laser Interferometry
- Data Analysis</t>
  </si>
  <si>
    <t>- LPF experiments transfer to LISA
- OMS noise budget</t>
  </si>
  <si>
    <t>- LPF experiments, transfer to LISA
- Analysis of frequency noise in LPF
- Analysis of arm-length mismatch in LPF</t>
  </si>
  <si>
    <t>- Optical bench effects, especially polarisation
- Radiation pressure force calibration experiments
- Studies of photodiode efficiency in LPF
- LPF experiments transfer to LISA</t>
  </si>
  <si>
    <t>- Development and maintenance of account management systems for LISA Consortium
- Development and maintenance of application portal</t>
  </si>
  <si>
    <t>- Administration
- Document Management</t>
  </si>
  <si>
    <t>- LPF
- Data acquisition systems</t>
  </si>
  <si>
    <t>- Development of Laser modulator sideband stability testbed
- Laser testing using testbed</t>
  </si>
  <si>
    <t>- TDI algorithm development
- tilt-to-length coupling in LISA
- Studies of galactic binaries for LISA, and their use for observatory validation</t>
  </si>
  <si>
    <t>- Core member of LIG
- Member of SEO
- Member of Simulation WG
- AEI group leader</t>
  </si>
  <si>
    <t>- Consortium Lead
- Consortium Board member
- Consortium Exec. Board member
- ESA SST member
- AEI director</t>
  </si>
  <si>
    <t xml:space="preserve">- Consortium Project Manager
- Member of LIG
- AEI project management
</t>
  </si>
  <si>
    <t xml:space="preserve">- Project Manager for Consortium instrument activities
- Lead of Consortium Project Office
- Management of Consortium industrial activities
- Management of LISA Technology Development at AEI
</t>
  </si>
  <si>
    <t>- Member of SEO
- Member of LIG</t>
  </si>
  <si>
    <t>- Phasemeter System Engineer
- Member of LIG</t>
  </si>
  <si>
    <t>- LIG phasemeter deputy</t>
  </si>
  <si>
    <t>- LDPG System lead</t>
  </si>
  <si>
    <t>- Member of Sim WG
- Member of LSG</t>
  </si>
  <si>
    <t>- Member of LIG</t>
  </si>
  <si>
    <t>- Member of Advocacy &amp; Outreach WG</t>
  </si>
  <si>
    <t>- LISA Data processing definiton
- data analysis environments
- data management
- software architecture</t>
  </si>
  <si>
    <t>- work on TDI: clock noise, preprocessing
- participation in WP3 and WP10 of [1]</t>
  </si>
  <si>
    <t>References</t>
  </si>
  <si>
    <t>The LISA group at AEI Hannover commits to perform the lead role and overall coordination of the Consortium. This includes coordinating the development of the Consortium Provided Items and the engineering activities associated with the design of the MOSA. To do that, the AEI intends to place a contract with an industrial entity to provide support to the Consortium.  In addition, the group will host at least two (system) engineers to help coordinate the Consortium engineering activities and to take part in ESA system engineering activities. The group will also play a leading role in the LISA Instrument Group, and will commit to many of the activities of that group, especially those associated with Phase A deliverables, and technology development. In addition, the group will take the lead on an ESA contract aimed at supporting the Instrument Phase A study with more dedicated support to ESA.  To support all this, the group will establish a LISA Project Office to carry out the necessary project management needed to run these activities.
The group has a number of on-going technology developments associated to LISA, in particular: the development of the LISA Phasemeter and associated functions; tests of LISA interferometery and phase metrology through the hexagon experiment; verification and testing of Laser systems for LISA through the "LISA Laser Testbed" which aims to verify the GHz phase fidelity of lasers and modulators. In addition, the group leads the ESA Phase Reference Distribution System contract, working with Glasgow University and ATC in Edinburgh to test and develop a back-link solution for LISA, as well investigate the radiation effects on fibres. The group, in collaboration with DTU, is leading the technical definition and development of prototype LISA phasemeters and fully intends to continue in that role for the flight phasemeters. This includes development in the comings up to TRL 6, the design work associated with the Phase A study,  and the development of suitable test infrastructure for LISA phasemeters.
Members of the AEI are also active members of the LISA Simulation Working Group, where they focus on work pacakges associated with TDI (WPs 2 of [1]), preprocessing (WP10 of [1]), clock noise (WP3 of [1]), RIN (WP7 of [1]) and tilit-to-length coupling (WP6 of [1]). Some members are also involved in the activities of the LISA Science and LISA Data Processing Groups (in particular, WPs 2.1, 2.6, 2.7, 2.9, 5.11, 7.3, 8.1 of [2]).
The group also develops, distributes and uses software for generic data analysis (LTPDA and associated LISA extension module), as well as optical simulation and layout optimization (IFOCAD).</t>
  </si>
  <si>
    <t>[1] LISA SIM WP, LISA−LCST−MIS−WPD−001, version 1.1
[2] Data Analysis and Science Workpackages, LISA-LCST-SGS-WPD-001, version 0.6</t>
  </si>
  <si>
    <t>FTE*</t>
  </si>
  <si>
    <t>Proposed Work / Contribution*</t>
  </si>
  <si>
    <t>LISA Appointments / Memberships **</t>
  </si>
  <si>
    <t>- Consortium Coordinator
- LIG Lead
- LDPG Observer
- LSG Observer
- ESA SST member
- NLST observer
- LDC WG</t>
  </si>
  <si>
    <t xml:space="preserve">** indicate any board approved assignments, or desire to work in one or more of the following groups:
For Full Members:
- LISA Instrument Group (LIG)
- LISA Data Processing Group (LDPG)
- LISA Science Group (LSG)
- LISA Simulation Working Group
For Associate Members:
- Astrophysics Working Group
- Cosmology Working Group
- Fundamental Physics Working Group
- LISA Data Challenge Working Group
- Advocacy &amp; Outreach Working Group
Full members may also indicate desire to work in any of the groups listed under Associate members.
</t>
  </si>
  <si>
    <t>Notes:</t>
  </si>
  <si>
    <t xml:space="preserve">* only applicable for full members
</t>
  </si>
  <si>
    <t>Belarusian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</si>
</sst>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Helvetica Neue"/>
      <charset val="1"/>
    </font>
    <font>
      <b/>
      <sz val="11"/>
      <name val="Avenir Book"/>
      <family val="2"/>
    </font>
    <font>
      <sz val="11"/>
      <name val="Avenir Book"/>
      <family val="2"/>
    </font>
    <font>
      <sz val="11"/>
      <color rgb="FF000000"/>
      <name val="Avenir Book"/>
      <family val="2"/>
    </font>
    <font>
      <sz val="11"/>
      <color rgb="FF31363B"/>
      <name val="Avenir Book"/>
      <family val="2"/>
    </font>
    <font>
      <b/>
      <sz val="11"/>
      <color rgb="FF000000"/>
      <name val="Avenir Book"/>
      <family val="2"/>
    </font>
    <font>
      <b/>
      <sz val="22"/>
      <name val="Avenir Book"/>
      <family val="2"/>
    </font>
    <font>
      <i/>
      <sz val="11"/>
      <color theme="4" tint="0.39997558519241921"/>
      <name val="Avenir Book"/>
      <family val="2"/>
    </font>
  </fonts>
  <fills count="4">
    <fill>
      <patternFill patternType="none"/>
    </fill>
    <fill>
      <patternFill patternType="gray125"/>
    </fill>
    <fill>
      <patternFill patternType="solid">
        <fgColor rgb="FFFFFFFF"/>
        <bgColor rgb="FFFFFFCC"/>
      </patternFill>
    </fill>
    <fill>
      <patternFill patternType="solid">
        <fgColor theme="0" tint="-0.14999847407452621"/>
        <bgColor rgb="FFFFFFCC"/>
      </patternFill>
    </fill>
  </fills>
  <borders count="1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top" wrapText="1"/>
    </xf>
  </cellStyleXfs>
  <cellXfs count="67">
    <xf numFmtId="0" fontId="0" fillId="0" borderId="0" xfId="0">
      <alignment vertical="top" wrapText="1"/>
    </xf>
    <xf numFmtId="0" fontId="2" fillId="0" borderId="0" xfId="0" applyFont="1" applyAlignment="1" applyProtection="1">
      <alignment vertical="top" wrapText="1"/>
    </xf>
    <xf numFmtId="0" fontId="2" fillId="0" borderId="0" xfId="0" applyFont="1">
      <alignment vertical="top" wrapText="1"/>
    </xf>
    <xf numFmtId="49" fontId="1" fillId="2" borderId="2" xfId="0" applyNumberFormat="1" applyFont="1" applyFill="1" applyBorder="1" applyAlignment="1" applyProtection="1">
      <alignment horizontal="left" vertical="top" wrapText="1"/>
    </xf>
    <xf numFmtId="0" fontId="2"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164" fontId="2" fillId="0" borderId="0" xfId="0" applyNumberFormat="1" applyFont="1" applyBorder="1" applyAlignment="1" applyProtection="1">
      <alignment horizontal="center" vertical="top" wrapText="1"/>
    </xf>
    <xf numFmtId="49" fontId="2" fillId="0" borderId="0" xfId="0" applyNumberFormat="1" applyFont="1" applyBorder="1" applyAlignment="1" applyProtection="1">
      <alignment horizontal="center" vertical="top" wrapText="1"/>
    </xf>
    <xf numFmtId="2" fontId="4" fillId="2" borderId="0" xfId="0" applyNumberFormat="1"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3" xfId="0" applyFont="1" applyFill="1" applyBorder="1" applyAlignment="1" applyProtection="1">
      <alignment horizontal="right" vertical="top" wrapText="1"/>
    </xf>
    <xf numFmtId="0" fontId="2" fillId="0" borderId="4" xfId="0" applyFont="1" applyBorder="1" applyAlignment="1" applyProtection="1">
      <alignment horizontal="center" vertical="top" wrapText="1"/>
    </xf>
    <xf numFmtId="0" fontId="1" fillId="0" borderId="0" xfId="0" applyFont="1" applyBorder="1" applyAlignment="1" applyProtection="1">
      <alignment horizontal="right" vertical="top" wrapText="1"/>
    </xf>
    <xf numFmtId="0" fontId="2" fillId="0" borderId="0" xfId="0" applyFont="1" applyBorder="1" applyAlignment="1" applyProtection="1">
      <alignment horizontal="left" vertical="top" wrapText="1"/>
    </xf>
    <xf numFmtId="49" fontId="1" fillId="3" borderId="2" xfId="0" applyNumberFormat="1" applyFont="1" applyFill="1" applyBorder="1" applyAlignment="1" applyProtection="1">
      <alignment horizontal="center" vertical="top" wrapText="1"/>
    </xf>
    <xf numFmtId="49" fontId="5" fillId="3" borderId="2" xfId="0" applyNumberFormat="1" applyFont="1" applyFill="1" applyBorder="1" applyAlignment="1" applyProtection="1">
      <alignment horizontal="center" vertical="top" wrapText="1"/>
    </xf>
    <xf numFmtId="164" fontId="1" fillId="3" borderId="2" xfId="0" applyNumberFormat="1" applyFont="1" applyFill="1" applyBorder="1" applyAlignment="1" applyProtection="1">
      <alignment horizontal="center" vertical="top" wrapText="1"/>
    </xf>
    <xf numFmtId="49" fontId="2" fillId="2" borderId="5" xfId="0" applyNumberFormat="1" applyFont="1" applyFill="1" applyBorder="1" applyAlignment="1" applyProtection="1">
      <alignment vertical="top" wrapText="1"/>
    </xf>
    <xf numFmtId="0" fontId="2" fillId="2" borderId="2" xfId="0" applyFont="1" applyFill="1" applyBorder="1" applyAlignment="1" applyProtection="1">
      <alignment horizontal="center" vertical="top" wrapText="1"/>
    </xf>
    <xf numFmtId="49" fontId="2" fillId="2" borderId="2" xfId="0" applyNumberFormat="1" applyFont="1" applyFill="1" applyBorder="1" applyAlignment="1" applyProtection="1">
      <alignment horizontal="center" vertical="top" wrapText="1"/>
    </xf>
    <xf numFmtId="49" fontId="3" fillId="2" borderId="2" xfId="0" applyNumberFormat="1" applyFont="1" applyFill="1" applyBorder="1" applyAlignment="1" applyProtection="1">
      <alignment horizontal="center" vertical="top" wrapText="1"/>
    </xf>
    <xf numFmtId="164" fontId="2" fillId="0" borderId="2" xfId="0" applyNumberFormat="1" applyFont="1" applyFill="1" applyBorder="1" applyAlignment="1" applyProtection="1">
      <alignment horizontal="center" vertical="top" wrapText="1"/>
    </xf>
    <xf numFmtId="49" fontId="2" fillId="0" borderId="2" xfId="0" quotePrefix="1" applyNumberFormat="1" applyFont="1" applyFill="1" applyBorder="1" applyAlignment="1" applyProtection="1">
      <alignment vertical="top" wrapText="1"/>
    </xf>
    <xf numFmtId="0" fontId="2" fillId="0" borderId="2" xfId="0" quotePrefix="1" applyFont="1" applyFill="1" applyBorder="1" applyAlignment="1" applyProtection="1">
      <alignment vertical="top" wrapText="1"/>
    </xf>
    <xf numFmtId="49" fontId="2" fillId="0" borderId="2" xfId="0" applyNumberFormat="1" applyFont="1" applyFill="1" applyBorder="1" applyAlignment="1" applyProtection="1">
      <alignment vertical="top" wrapText="1"/>
    </xf>
    <xf numFmtId="164" fontId="2" fillId="2" borderId="2" xfId="0" applyNumberFormat="1" applyFont="1" applyFill="1" applyBorder="1" applyAlignment="1" applyProtection="1">
      <alignment horizontal="center" vertical="top" wrapText="1"/>
    </xf>
    <xf numFmtId="49" fontId="2" fillId="2" borderId="2" xfId="0" quotePrefix="1" applyNumberFormat="1" applyFont="1" applyFill="1" applyBorder="1" applyAlignment="1" applyProtection="1">
      <alignment vertical="top" wrapText="1"/>
    </xf>
    <xf numFmtId="0" fontId="2" fillId="2" borderId="2" xfId="0" quotePrefix="1" applyFont="1" applyFill="1" applyBorder="1" applyAlignment="1" applyProtection="1">
      <alignment vertical="top" wrapText="1"/>
    </xf>
    <xf numFmtId="49" fontId="2" fillId="2" borderId="2" xfId="0" applyNumberFormat="1" applyFont="1" applyFill="1" applyBorder="1" applyAlignment="1" applyProtection="1">
      <alignment vertical="top" wrapText="1"/>
    </xf>
    <xf numFmtId="49" fontId="2" fillId="0" borderId="2" xfId="0" quotePrefix="1" applyNumberFormat="1" applyFont="1" applyBorder="1" applyAlignment="1" applyProtection="1">
      <alignment vertical="top" wrapText="1"/>
    </xf>
    <xf numFmtId="0" fontId="2" fillId="2" borderId="2" xfId="0" applyFont="1" applyFill="1" applyBorder="1" applyAlignment="1" applyProtection="1">
      <alignment vertical="top" wrapText="1"/>
    </xf>
    <xf numFmtId="0" fontId="2" fillId="0" borderId="0" xfId="0" applyFont="1" applyAlignment="1">
      <alignment horizontal="center" vertical="top" wrapText="1"/>
    </xf>
    <xf numFmtId="0" fontId="2" fillId="0" borderId="2" xfId="0" quotePrefix="1" applyFont="1" applyBorder="1" applyAlignment="1" applyProtection="1">
      <alignment vertical="top" wrapText="1"/>
    </xf>
    <xf numFmtId="0" fontId="2" fillId="0" borderId="5" xfId="0" applyFont="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Border="1" applyAlignment="1" applyProtection="1">
      <alignment horizontal="center" vertical="top" wrapText="1"/>
    </xf>
    <xf numFmtId="49" fontId="3" fillId="0" borderId="2" xfId="0" applyNumberFormat="1" applyFont="1" applyBorder="1" applyAlignment="1" applyProtection="1">
      <alignment horizontal="center" vertical="top" wrapText="1"/>
    </xf>
    <xf numFmtId="164" fontId="2" fillId="0" borderId="2" xfId="0" applyNumberFormat="1" applyFont="1" applyBorder="1" applyAlignment="1" applyProtection="1">
      <alignment horizontal="center" vertical="top" wrapText="1"/>
    </xf>
    <xf numFmtId="49" fontId="2" fillId="2" borderId="6" xfId="0" applyNumberFormat="1" applyFont="1" applyFill="1" applyBorder="1" applyAlignment="1" applyProtection="1">
      <alignment vertical="top" wrapText="1"/>
    </xf>
    <xf numFmtId="0" fontId="2" fillId="2" borderId="7" xfId="0" applyFont="1" applyFill="1" applyBorder="1" applyAlignment="1" applyProtection="1">
      <alignment horizontal="center" vertical="top" wrapText="1"/>
    </xf>
    <xf numFmtId="49" fontId="2" fillId="2" borderId="7" xfId="0" applyNumberFormat="1" applyFont="1" applyFill="1" applyBorder="1" applyAlignment="1" applyProtection="1">
      <alignment horizontal="center" vertical="top" wrapText="1"/>
    </xf>
    <xf numFmtId="49" fontId="3" fillId="2" borderId="7" xfId="0" applyNumberFormat="1" applyFont="1" applyFill="1" applyBorder="1" applyAlignment="1" applyProtection="1">
      <alignment horizontal="center" vertical="top" wrapText="1"/>
    </xf>
    <xf numFmtId="164" fontId="2" fillId="2" borderId="7" xfId="0" applyNumberFormat="1" applyFont="1" applyFill="1" applyBorder="1" applyAlignment="1" applyProtection="1">
      <alignment horizontal="center" vertical="top" wrapText="1"/>
    </xf>
    <xf numFmtId="0" fontId="2" fillId="0" borderId="7" xfId="0" quotePrefix="1" applyFont="1" applyBorder="1" applyAlignment="1" applyProtection="1">
      <alignment vertical="top" wrapText="1"/>
    </xf>
    <xf numFmtId="49" fontId="2" fillId="0" borderId="0" xfId="0" applyNumberFormat="1" applyFont="1" applyAlignment="1" applyProtection="1">
      <alignment vertical="top" wrapText="1"/>
    </xf>
    <xf numFmtId="0" fontId="2" fillId="0" borderId="2" xfId="0" applyFont="1" applyFill="1" applyBorder="1" applyAlignment="1" applyProtection="1">
      <alignment horizontal="center" vertical="top" wrapText="1"/>
    </xf>
    <xf numFmtId="49" fontId="2" fillId="0" borderId="2" xfId="0" applyNumberFormat="1" applyFont="1" applyFill="1" applyBorder="1" applyAlignment="1" applyProtection="1">
      <alignment horizontal="center" vertical="top" wrapText="1"/>
    </xf>
    <xf numFmtId="49" fontId="3" fillId="0" borderId="2" xfId="0" applyNumberFormat="1" applyFont="1" applyFill="1" applyBorder="1" applyAlignment="1" applyProtection="1">
      <alignment horizontal="center" vertical="top" wrapText="1"/>
    </xf>
    <xf numFmtId="164" fontId="2" fillId="0" borderId="7" xfId="0" applyNumberFormat="1" applyFont="1" applyFill="1" applyBorder="1" applyAlignment="1" applyProtection="1">
      <alignment horizontal="center" vertical="top" wrapText="1"/>
    </xf>
    <xf numFmtId="0" fontId="2" fillId="0" borderId="2" xfId="0" applyFont="1" applyFill="1" applyBorder="1" applyAlignment="1" applyProtection="1">
      <alignment vertical="top" wrapText="1"/>
    </xf>
    <xf numFmtId="0" fontId="2" fillId="0" borderId="0" xfId="0" applyFont="1" applyFill="1" applyAlignment="1" applyProtection="1">
      <alignment vertical="top" wrapText="1"/>
    </xf>
    <xf numFmtId="0" fontId="2" fillId="0" borderId="0" xfId="0" applyFont="1" applyFill="1">
      <alignment vertical="top" wrapText="1"/>
    </xf>
    <xf numFmtId="0" fontId="3" fillId="0" borderId="0" xfId="0" applyFont="1" applyAlignment="1" applyProtection="1">
      <alignment horizontal="right" vertical="top" wrapText="1"/>
    </xf>
    <xf numFmtId="0" fontId="2" fillId="0" borderId="1" xfId="0" applyFont="1" applyBorder="1" applyAlignment="1" applyProtection="1">
      <alignment vertical="top" wrapText="1"/>
    </xf>
    <xf numFmtId="0" fontId="3" fillId="0" borderId="0" xfId="0" applyFont="1" applyAlignment="1" applyProtection="1">
      <alignment horizontal="center" vertical="top" wrapText="1"/>
    </xf>
    <xf numFmtId="164" fontId="2" fillId="0" borderId="0" xfId="0" applyNumberFormat="1" applyFont="1" applyAlignment="1" applyProtection="1">
      <alignment vertical="top" wrapText="1"/>
    </xf>
    <xf numFmtId="0" fontId="6" fillId="0" borderId="0" xfId="0" applyFont="1" applyBorder="1" applyAlignment="1" applyProtection="1">
      <alignment horizontal="center" vertical="center"/>
    </xf>
    <xf numFmtId="164" fontId="4" fillId="2" borderId="2" xfId="0" applyNumberFormat="1" applyFont="1" applyFill="1" applyBorder="1" applyAlignment="1" applyProtection="1">
      <alignment horizontal="left" vertical="top" wrapText="1"/>
    </xf>
    <xf numFmtId="0" fontId="1" fillId="0" borderId="2" xfId="0" applyFont="1" applyBorder="1" applyAlignment="1" applyProtection="1">
      <alignment horizontal="left" vertical="top" wrapText="1"/>
    </xf>
    <xf numFmtId="0" fontId="2" fillId="0" borderId="0" xfId="0" applyFont="1" applyBorder="1" applyAlignment="1" applyProtection="1">
      <alignment vertical="top" wrapText="1"/>
    </xf>
    <xf numFmtId="0" fontId="1" fillId="0" borderId="7" xfId="0" applyFont="1" applyBorder="1" applyAlignment="1" applyProtection="1">
      <alignment vertical="top" wrapText="1"/>
    </xf>
    <xf numFmtId="0" fontId="2" fillId="0" borderId="8" xfId="0" applyFont="1" applyBorder="1" applyAlignment="1" applyProtection="1">
      <alignmen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2" fillId="0" borderId="2" xfId="0" applyFont="1" applyBorder="1" applyAlignment="1" applyProtection="1">
      <alignment horizontal="left" vertical="top" wrapText="1"/>
    </xf>
    <xf numFmtId="49" fontId="2" fillId="2" borderId="2" xfId="0" applyNumberFormat="1" applyFont="1" applyFill="1" applyBorder="1" applyAlignment="1" applyProtection="1">
      <alignment horizontal="left" vertical="top" wrapText="1"/>
    </xf>
    <xf numFmtId="0" fontId="6" fillId="0" borderId="0"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1363B"/>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44"/>
  <sheetViews>
    <sheetView showGridLines="0" tabSelected="1" topLeftCell="E23" zoomScale="150" zoomScaleNormal="150" workbookViewId="0">
      <selection activeCell="E29" sqref="A29:XFD29"/>
    </sheetView>
  </sheetViews>
  <sheetFormatPr baseColWidth="10" defaultColWidth="8.83203125" defaultRowHeight="16"/>
  <cols>
    <col min="1" max="1" width="31" style="1" customWidth="1"/>
    <col min="2" max="2" width="20.1640625" style="1" customWidth="1"/>
    <col min="3" max="4" width="16.33203125" style="1" customWidth="1"/>
    <col min="5" max="5" width="21" style="1" customWidth="1"/>
    <col min="6" max="6" width="12.83203125" style="1" customWidth="1"/>
    <col min="7" max="7" width="36.6640625" style="54" customWidth="1"/>
    <col min="8" max="8" width="7.6640625" style="55" customWidth="1"/>
    <col min="9" max="9" width="29.6640625" style="44" customWidth="1"/>
    <col min="10" max="10" width="32.83203125" style="1" customWidth="1"/>
    <col min="11" max="11" width="39.33203125" style="53" customWidth="1"/>
    <col min="12" max="12" width="14.5" style="1" customWidth="1"/>
    <col min="13" max="13" width="54.33203125" style="1" customWidth="1"/>
    <col min="14" max="252" width="16.33203125" style="1" customWidth="1"/>
    <col min="253" max="1020" width="16.33203125" style="2" customWidth="1"/>
    <col min="1021" max="1025" width="8.6640625" style="2" customWidth="1"/>
    <col min="1026" max="16384" width="8.83203125" style="2"/>
  </cols>
  <sheetData>
    <row r="1" spans="1:13" ht="31">
      <c r="A1" s="66" t="s">
        <v>0</v>
      </c>
      <c r="B1" s="66"/>
      <c r="C1" s="66"/>
      <c r="D1" s="66"/>
      <c r="E1" s="66"/>
      <c r="F1" s="66"/>
      <c r="G1" s="66"/>
      <c r="H1" s="66"/>
      <c r="I1" s="66"/>
      <c r="J1" s="66"/>
      <c r="K1" s="66"/>
    </row>
    <row r="2" spans="1:13" ht="31">
      <c r="A2" s="56"/>
      <c r="B2" s="56"/>
      <c r="C2" s="56"/>
      <c r="D2" s="56"/>
      <c r="E2" s="56"/>
      <c r="F2" s="56"/>
      <c r="G2" s="56"/>
      <c r="H2" s="56"/>
      <c r="I2" s="56"/>
      <c r="J2" s="2"/>
      <c r="K2" s="2"/>
    </row>
    <row r="3" spans="1:13">
      <c r="A3" s="3" t="s">
        <v>1</v>
      </c>
      <c r="B3" s="65" t="s">
        <v>2</v>
      </c>
      <c r="C3" s="65"/>
      <c r="D3" s="65"/>
      <c r="E3" s="4"/>
      <c r="F3" s="4"/>
      <c r="G3" s="5"/>
      <c r="H3" s="6"/>
      <c r="I3" s="7"/>
      <c r="J3" s="4"/>
      <c r="K3" s="4"/>
    </row>
    <row r="4" spans="1:13">
      <c r="A4" s="3" t="s">
        <v>3</v>
      </c>
      <c r="B4" s="65" t="s">
        <v>4</v>
      </c>
      <c r="C4" s="65"/>
      <c r="D4" s="65"/>
      <c r="E4" s="4"/>
      <c r="F4" s="4"/>
      <c r="G4" s="5"/>
      <c r="H4" s="6"/>
      <c r="I4" s="7"/>
      <c r="J4" s="4"/>
      <c r="K4" s="4"/>
    </row>
    <row r="5" spans="1:13">
      <c r="A5" s="3" t="s">
        <v>5</v>
      </c>
      <c r="B5" s="65" t="s">
        <v>6</v>
      </c>
      <c r="C5" s="65"/>
      <c r="D5" s="65"/>
      <c r="E5" s="4"/>
      <c r="F5" s="4"/>
      <c r="G5" s="5"/>
      <c r="H5" s="6"/>
      <c r="I5" s="7"/>
      <c r="J5" s="4"/>
      <c r="K5" s="4"/>
      <c r="M5" s="60" t="s">
        <v>99</v>
      </c>
    </row>
    <row r="6" spans="1:13">
      <c r="A6" s="3" t="s">
        <v>7</v>
      </c>
      <c r="B6" s="57">
        <f>SUM(H44)</f>
        <v>21.799999999999997</v>
      </c>
      <c r="C6" s="8"/>
      <c r="D6" s="4"/>
      <c r="E6" s="4"/>
      <c r="F6" s="4"/>
      <c r="G6" s="5"/>
      <c r="H6" s="6"/>
      <c r="I6" s="7"/>
      <c r="J6" s="4"/>
      <c r="K6" s="4"/>
      <c r="M6" s="61"/>
    </row>
    <row r="7" spans="1:13" ht="32">
      <c r="A7" s="9"/>
      <c r="B7" s="10"/>
      <c r="C7" s="11"/>
      <c r="D7" s="4"/>
      <c r="E7" s="4"/>
      <c r="F7" s="4"/>
      <c r="G7" s="5"/>
      <c r="H7" s="6"/>
      <c r="I7" s="7"/>
      <c r="J7" s="4"/>
      <c r="K7" s="4"/>
      <c r="M7" s="62" t="s">
        <v>100</v>
      </c>
    </row>
    <row r="8" spans="1:13" ht="289" customHeight="1">
      <c r="A8" s="3" t="s">
        <v>8</v>
      </c>
      <c r="B8" s="65" t="s">
        <v>92</v>
      </c>
      <c r="C8" s="65"/>
      <c r="D8" s="65"/>
      <c r="E8" s="65"/>
      <c r="F8" s="65"/>
      <c r="G8" s="65"/>
      <c r="H8" s="65"/>
      <c r="I8" s="65"/>
      <c r="J8" s="65"/>
      <c r="K8" s="65"/>
      <c r="M8" s="63" t="s">
        <v>98</v>
      </c>
    </row>
    <row r="9" spans="1:13">
      <c r="A9" s="3" t="s">
        <v>9</v>
      </c>
      <c r="B9" s="65" t="s">
        <v>10</v>
      </c>
      <c r="C9" s="65"/>
      <c r="D9" s="65"/>
      <c r="E9" s="65"/>
      <c r="F9" s="65"/>
      <c r="G9" s="65"/>
      <c r="H9" s="65"/>
      <c r="I9" s="65"/>
      <c r="J9" s="65"/>
      <c r="K9" s="65"/>
    </row>
    <row r="10" spans="1:13" ht="73" customHeight="1">
      <c r="A10" s="58" t="s">
        <v>91</v>
      </c>
      <c r="B10" s="64" t="s">
        <v>93</v>
      </c>
      <c r="C10" s="64"/>
      <c r="D10" s="64"/>
      <c r="E10" s="64"/>
      <c r="F10" s="64"/>
      <c r="G10" s="64"/>
      <c r="H10" s="64"/>
      <c r="I10" s="64"/>
      <c r="J10" s="64"/>
      <c r="K10" s="64"/>
    </row>
    <row r="11" spans="1:13" ht="73" customHeight="1">
      <c r="A11" s="12"/>
      <c r="B11" s="13"/>
      <c r="C11" s="13"/>
      <c r="D11" s="13"/>
      <c r="E11" s="13"/>
      <c r="F11" s="13"/>
      <c r="G11" s="13"/>
      <c r="H11" s="13"/>
      <c r="I11" s="13"/>
      <c r="J11" s="13"/>
      <c r="K11" s="13"/>
    </row>
    <row r="12" spans="1:13">
      <c r="A12" s="4"/>
      <c r="B12" s="4"/>
      <c r="C12" s="4"/>
      <c r="D12" s="4"/>
      <c r="E12" s="4"/>
      <c r="F12" s="4"/>
      <c r="G12" s="5"/>
      <c r="H12" s="6"/>
      <c r="I12" s="7"/>
      <c r="J12" s="2"/>
      <c r="K12" s="2"/>
    </row>
    <row r="13" spans="1:13">
      <c r="A13" s="4"/>
      <c r="B13" s="4"/>
      <c r="C13" s="4"/>
      <c r="D13" s="4"/>
      <c r="E13" s="4"/>
      <c r="F13" s="4"/>
      <c r="G13" s="5"/>
      <c r="H13" s="6"/>
      <c r="I13" s="7"/>
      <c r="J13" s="4"/>
      <c r="K13" s="59"/>
      <c r="L13" s="59"/>
    </row>
    <row r="14" spans="1:13" ht="32">
      <c r="A14" s="14" t="s">
        <v>11</v>
      </c>
      <c r="B14" s="14" t="s">
        <v>12</v>
      </c>
      <c r="C14" s="14" t="s">
        <v>13</v>
      </c>
      <c r="D14" s="14" t="s">
        <v>14</v>
      </c>
      <c r="E14" s="14" t="s">
        <v>15</v>
      </c>
      <c r="F14" s="14" t="s">
        <v>16</v>
      </c>
      <c r="G14" s="15" t="s">
        <v>17</v>
      </c>
      <c r="H14" s="16" t="s">
        <v>94</v>
      </c>
      <c r="I14" s="14" t="s">
        <v>96</v>
      </c>
      <c r="J14" s="14" t="s">
        <v>18</v>
      </c>
      <c r="K14" s="14" t="s">
        <v>95</v>
      </c>
    </row>
    <row r="15" spans="1:13" ht="96">
      <c r="A15" s="17"/>
      <c r="B15" s="17" t="s">
        <v>19</v>
      </c>
      <c r="C15" s="18"/>
      <c r="D15" s="19" t="s">
        <v>2</v>
      </c>
      <c r="E15" s="19" t="s">
        <v>20</v>
      </c>
      <c r="F15" s="19" t="s">
        <v>21</v>
      </c>
      <c r="G15" s="20"/>
      <c r="H15" s="21">
        <v>0.3</v>
      </c>
      <c r="I15" s="22" t="s">
        <v>79</v>
      </c>
      <c r="J15" s="23" t="s">
        <v>60</v>
      </c>
      <c r="K15" s="24" t="s">
        <v>59</v>
      </c>
    </row>
    <row r="16" spans="1:13" ht="96">
      <c r="A16" s="17"/>
      <c r="B16" s="17" t="s">
        <v>19</v>
      </c>
      <c r="C16" s="18"/>
      <c r="D16" s="19" t="s">
        <v>2</v>
      </c>
      <c r="E16" s="19" t="s">
        <v>20</v>
      </c>
      <c r="F16" s="19" t="s">
        <v>21</v>
      </c>
      <c r="G16" s="20"/>
      <c r="H16" s="25">
        <v>0.5</v>
      </c>
      <c r="I16" s="26" t="s">
        <v>78</v>
      </c>
      <c r="J16" s="27" t="s">
        <v>61</v>
      </c>
      <c r="K16" s="27" t="s">
        <v>62</v>
      </c>
    </row>
    <row r="17" spans="1:11" ht="176">
      <c r="A17" s="17"/>
      <c r="B17" s="17" t="s">
        <v>22</v>
      </c>
      <c r="C17" s="19" t="s">
        <v>23</v>
      </c>
      <c r="D17" s="19" t="s">
        <v>2</v>
      </c>
      <c r="E17" s="19" t="s">
        <v>20</v>
      </c>
      <c r="F17" s="19" t="s">
        <v>24</v>
      </c>
      <c r="G17" s="20"/>
      <c r="H17" s="25">
        <v>0.9</v>
      </c>
      <c r="I17" s="26" t="s">
        <v>97</v>
      </c>
      <c r="J17" s="26" t="s">
        <v>64</v>
      </c>
      <c r="K17" s="28" t="s">
        <v>63</v>
      </c>
    </row>
    <row r="18" spans="1:11" ht="128">
      <c r="A18" s="17"/>
      <c r="B18" s="17" t="s">
        <v>22</v>
      </c>
      <c r="C18" s="19" t="s">
        <v>25</v>
      </c>
      <c r="D18" s="19" t="s">
        <v>2</v>
      </c>
      <c r="E18" s="19" t="s">
        <v>20</v>
      </c>
      <c r="F18" s="19" t="s">
        <v>21</v>
      </c>
      <c r="G18" s="20"/>
      <c r="H18" s="25">
        <v>0.8</v>
      </c>
      <c r="I18" s="26" t="s">
        <v>80</v>
      </c>
      <c r="J18" s="26" t="s">
        <v>65</v>
      </c>
      <c r="K18" s="28" t="s">
        <v>81</v>
      </c>
    </row>
    <row r="19" spans="1:11" ht="32">
      <c r="A19" s="17"/>
      <c r="B19" s="17"/>
      <c r="C19" s="18"/>
      <c r="D19" s="19" t="s">
        <v>2</v>
      </c>
      <c r="E19" s="19" t="s">
        <v>20</v>
      </c>
      <c r="F19" s="19"/>
      <c r="G19" s="20"/>
      <c r="H19" s="25">
        <v>1</v>
      </c>
      <c r="I19" s="29" t="s">
        <v>82</v>
      </c>
      <c r="J19" s="30" t="s">
        <v>27</v>
      </c>
      <c r="K19" s="30" t="s">
        <v>28</v>
      </c>
    </row>
    <row r="20" spans="1:11" ht="32">
      <c r="A20" s="17"/>
      <c r="B20" s="17"/>
      <c r="C20" s="18"/>
      <c r="D20" s="19" t="s">
        <v>2</v>
      </c>
      <c r="E20" s="19" t="s">
        <v>20</v>
      </c>
      <c r="F20" s="19"/>
      <c r="G20" s="20"/>
      <c r="H20" s="25">
        <v>1</v>
      </c>
      <c r="I20" s="29" t="s">
        <v>83</v>
      </c>
      <c r="J20" s="30" t="s">
        <v>29</v>
      </c>
      <c r="K20" s="30" t="s">
        <v>28</v>
      </c>
    </row>
    <row r="21" spans="1:11">
      <c r="A21" s="17"/>
      <c r="B21" s="17" t="s">
        <v>22</v>
      </c>
      <c r="C21" s="18"/>
      <c r="D21" s="19" t="s">
        <v>2</v>
      </c>
      <c r="E21" s="19" t="s">
        <v>20</v>
      </c>
      <c r="F21" s="19" t="s">
        <v>21</v>
      </c>
      <c r="G21" s="31"/>
      <c r="H21" s="25">
        <v>0.6</v>
      </c>
      <c r="I21" s="26" t="s">
        <v>84</v>
      </c>
      <c r="J21" s="30" t="s">
        <v>30</v>
      </c>
      <c r="K21" s="30" t="s">
        <v>58</v>
      </c>
    </row>
    <row r="22" spans="1:11" ht="64">
      <c r="A22" s="17"/>
      <c r="B22" s="17" t="s">
        <v>31</v>
      </c>
      <c r="C22" s="18"/>
      <c r="D22" s="19" t="s">
        <v>2</v>
      </c>
      <c r="E22" s="19" t="s">
        <v>20</v>
      </c>
      <c r="F22" s="19" t="s">
        <v>21</v>
      </c>
      <c r="G22" s="20"/>
      <c r="H22" s="25">
        <v>1</v>
      </c>
      <c r="I22" s="26" t="s">
        <v>85</v>
      </c>
      <c r="J22" s="30" t="s">
        <v>32</v>
      </c>
      <c r="K22" s="32" t="s">
        <v>89</v>
      </c>
    </row>
    <row r="23" spans="1:11" ht="64">
      <c r="A23" s="17"/>
      <c r="B23" s="17" t="s">
        <v>22</v>
      </c>
      <c r="C23" s="18"/>
      <c r="D23" s="19" t="s">
        <v>2</v>
      </c>
      <c r="E23" s="19" t="s">
        <v>20</v>
      </c>
      <c r="F23" s="19" t="s">
        <v>33</v>
      </c>
      <c r="G23" s="20"/>
      <c r="H23" s="25">
        <v>1</v>
      </c>
      <c r="I23" s="26" t="s">
        <v>86</v>
      </c>
      <c r="J23" s="30" t="s">
        <v>34</v>
      </c>
      <c r="K23" s="27" t="s">
        <v>77</v>
      </c>
    </row>
    <row r="24" spans="1:11">
      <c r="A24" s="17"/>
      <c r="B24" s="17" t="s">
        <v>22</v>
      </c>
      <c r="C24" s="18"/>
      <c r="D24" s="19" t="s">
        <v>2</v>
      </c>
      <c r="E24" s="19" t="s">
        <v>20</v>
      </c>
      <c r="F24" s="19" t="s">
        <v>21</v>
      </c>
      <c r="G24" s="20"/>
      <c r="H24" s="25">
        <v>0.4</v>
      </c>
      <c r="I24" s="26" t="s">
        <v>87</v>
      </c>
      <c r="J24" s="30" t="s">
        <v>35</v>
      </c>
      <c r="K24" s="30" t="s">
        <v>36</v>
      </c>
    </row>
    <row r="25" spans="1:11">
      <c r="A25" s="17"/>
      <c r="B25" s="17" t="s">
        <v>22</v>
      </c>
      <c r="C25" s="18"/>
      <c r="D25" s="19" t="s">
        <v>2</v>
      </c>
      <c r="E25" s="19" t="s">
        <v>20</v>
      </c>
      <c r="F25" s="19" t="s">
        <v>21</v>
      </c>
      <c r="G25" s="20"/>
      <c r="H25" s="25">
        <v>0.3</v>
      </c>
      <c r="I25" s="26" t="s">
        <v>87</v>
      </c>
      <c r="J25" s="30" t="s">
        <v>35</v>
      </c>
      <c r="K25" s="30" t="s">
        <v>35</v>
      </c>
    </row>
    <row r="26" spans="1:11" ht="32">
      <c r="A26" s="17"/>
      <c r="B26" s="17" t="s">
        <v>22</v>
      </c>
      <c r="C26" s="18"/>
      <c r="D26" s="19" t="s">
        <v>2</v>
      </c>
      <c r="E26" s="19" t="s">
        <v>20</v>
      </c>
      <c r="F26" s="19" t="s">
        <v>37</v>
      </c>
      <c r="G26" s="20"/>
      <c r="H26" s="25">
        <v>0.9</v>
      </c>
      <c r="I26" s="26" t="s">
        <v>87</v>
      </c>
      <c r="J26" s="30" t="s">
        <v>38</v>
      </c>
      <c r="K26" s="30" t="s">
        <v>39</v>
      </c>
    </row>
    <row r="27" spans="1:11" ht="48">
      <c r="A27" s="17"/>
      <c r="B27" s="17" t="s">
        <v>22</v>
      </c>
      <c r="C27" s="18"/>
      <c r="D27" s="19" t="s">
        <v>2</v>
      </c>
      <c r="E27" s="19" t="s">
        <v>20</v>
      </c>
      <c r="F27" s="19" t="s">
        <v>21</v>
      </c>
      <c r="G27" s="20"/>
      <c r="H27" s="25">
        <v>1</v>
      </c>
      <c r="I27" s="26" t="s">
        <v>87</v>
      </c>
      <c r="J27" s="27" t="s">
        <v>75</v>
      </c>
      <c r="K27" s="27" t="s">
        <v>76</v>
      </c>
    </row>
    <row r="28" spans="1:11" ht="32">
      <c r="A28" s="17"/>
      <c r="B28" s="17" t="s">
        <v>22</v>
      </c>
      <c r="C28" s="18"/>
      <c r="D28" s="19" t="s">
        <v>2</v>
      </c>
      <c r="E28" s="19" t="s">
        <v>20</v>
      </c>
      <c r="F28" s="19" t="s">
        <v>101</v>
      </c>
      <c r="G28" s="20"/>
      <c r="H28" s="25">
        <v>1</v>
      </c>
      <c r="I28" s="26" t="s">
        <v>87</v>
      </c>
      <c r="J28" s="30" t="s">
        <v>40</v>
      </c>
      <c r="K28" s="30" t="s">
        <v>41</v>
      </c>
    </row>
    <row r="29" spans="1:11" ht="32">
      <c r="A29" s="33"/>
      <c r="B29" s="33" t="s">
        <v>22</v>
      </c>
      <c r="C29" s="34"/>
      <c r="D29" s="35" t="s">
        <v>2</v>
      </c>
      <c r="E29" s="35" t="s">
        <v>20</v>
      </c>
      <c r="F29" s="35" t="s">
        <v>21</v>
      </c>
      <c r="G29" s="36"/>
      <c r="H29" s="37">
        <v>0.2</v>
      </c>
      <c r="I29" s="29" t="s">
        <v>88</v>
      </c>
      <c r="J29" s="34" t="s">
        <v>42</v>
      </c>
      <c r="K29" s="34" t="s">
        <v>43</v>
      </c>
    </row>
    <row r="30" spans="1:11" ht="32">
      <c r="A30" s="17"/>
      <c r="B30" s="17" t="s">
        <v>22</v>
      </c>
      <c r="C30" s="18"/>
      <c r="D30" s="19" t="s">
        <v>2</v>
      </c>
      <c r="E30" s="19" t="s">
        <v>20</v>
      </c>
      <c r="F30" s="19" t="s">
        <v>21</v>
      </c>
      <c r="G30" s="20"/>
      <c r="H30" s="25">
        <v>0.5</v>
      </c>
      <c r="I30" s="26" t="s">
        <v>87</v>
      </c>
      <c r="J30" s="30" t="s">
        <v>44</v>
      </c>
      <c r="K30" s="30" t="s">
        <v>45</v>
      </c>
    </row>
    <row r="31" spans="1:11" ht="32">
      <c r="A31" s="17"/>
      <c r="B31" s="17" t="s">
        <v>46</v>
      </c>
      <c r="C31" s="18"/>
      <c r="D31" s="19" t="s">
        <v>2</v>
      </c>
      <c r="E31" s="19" t="s">
        <v>20</v>
      </c>
      <c r="F31" s="19" t="s">
        <v>21</v>
      </c>
      <c r="G31" s="20"/>
      <c r="H31" s="25">
        <v>0.9</v>
      </c>
      <c r="I31" s="26" t="s">
        <v>87</v>
      </c>
      <c r="J31" s="30" t="s">
        <v>47</v>
      </c>
      <c r="K31" s="27" t="s">
        <v>90</v>
      </c>
    </row>
    <row r="32" spans="1:11" ht="48">
      <c r="A32" s="17"/>
      <c r="B32" s="17" t="s">
        <v>46</v>
      </c>
      <c r="C32" s="18"/>
      <c r="D32" s="19" t="s">
        <v>2</v>
      </c>
      <c r="E32" s="19" t="s">
        <v>20</v>
      </c>
      <c r="F32" s="19" t="s">
        <v>21</v>
      </c>
      <c r="G32" s="20"/>
      <c r="H32" s="25">
        <v>1</v>
      </c>
      <c r="I32" s="26" t="s">
        <v>87</v>
      </c>
      <c r="J32" s="27" t="s">
        <v>69</v>
      </c>
      <c r="K32" s="27" t="s">
        <v>70</v>
      </c>
    </row>
    <row r="33" spans="1:252" ht="96">
      <c r="A33" s="17"/>
      <c r="B33" s="17" t="s">
        <v>46</v>
      </c>
      <c r="C33" s="18"/>
      <c r="D33" s="19" t="s">
        <v>2</v>
      </c>
      <c r="E33" s="19" t="s">
        <v>20</v>
      </c>
      <c r="F33" s="19" t="s">
        <v>21</v>
      </c>
      <c r="G33" s="20"/>
      <c r="H33" s="25">
        <v>1</v>
      </c>
      <c r="I33" s="26" t="s">
        <v>87</v>
      </c>
      <c r="J33" s="27" t="s">
        <v>69</v>
      </c>
      <c r="K33" s="32" t="s">
        <v>72</v>
      </c>
    </row>
    <row r="34" spans="1:252" ht="32">
      <c r="A34" s="17"/>
      <c r="B34" s="17" t="s">
        <v>46</v>
      </c>
      <c r="C34" s="18"/>
      <c r="D34" s="19" t="s">
        <v>2</v>
      </c>
      <c r="E34" s="19" t="s">
        <v>20</v>
      </c>
      <c r="F34" s="19" t="s">
        <v>21</v>
      </c>
      <c r="G34" s="20"/>
      <c r="H34" s="25">
        <v>0.9</v>
      </c>
      <c r="I34" s="26" t="s">
        <v>87</v>
      </c>
      <c r="J34" s="30" t="s">
        <v>48</v>
      </c>
      <c r="K34" s="30" t="s">
        <v>49</v>
      </c>
    </row>
    <row r="35" spans="1:252" ht="32">
      <c r="A35" s="17"/>
      <c r="B35" s="17" t="s">
        <v>50</v>
      </c>
      <c r="C35" s="18"/>
      <c r="D35" s="19" t="s">
        <v>2</v>
      </c>
      <c r="E35" s="19" t="s">
        <v>20</v>
      </c>
      <c r="F35" s="19" t="s">
        <v>21</v>
      </c>
      <c r="G35" s="20"/>
      <c r="H35" s="25">
        <v>0.9</v>
      </c>
      <c r="I35" s="26" t="s">
        <v>87</v>
      </c>
      <c r="J35" s="30" t="s">
        <v>51</v>
      </c>
      <c r="K35" s="30" t="s">
        <v>52</v>
      </c>
    </row>
    <row r="36" spans="1:252">
      <c r="A36" s="17"/>
      <c r="B36" s="17" t="s">
        <v>46</v>
      </c>
      <c r="C36" s="18"/>
      <c r="D36" s="19" t="s">
        <v>2</v>
      </c>
      <c r="E36" s="19" t="s">
        <v>20</v>
      </c>
      <c r="F36" s="19" t="s">
        <v>21</v>
      </c>
      <c r="G36" s="20"/>
      <c r="H36" s="25">
        <v>0.5</v>
      </c>
      <c r="I36" s="26" t="s">
        <v>87</v>
      </c>
      <c r="J36" s="30" t="s">
        <v>53</v>
      </c>
      <c r="K36" s="30" t="s">
        <v>54</v>
      </c>
    </row>
    <row r="37" spans="1:252">
      <c r="A37" s="17"/>
      <c r="B37" s="17" t="s">
        <v>46</v>
      </c>
      <c r="C37" s="18"/>
      <c r="D37" s="19" t="s">
        <v>2</v>
      </c>
      <c r="E37" s="19" t="s">
        <v>20</v>
      </c>
      <c r="F37" s="19" t="s">
        <v>21</v>
      </c>
      <c r="G37" s="20"/>
      <c r="H37" s="25">
        <v>0.9</v>
      </c>
      <c r="I37" s="26" t="s">
        <v>87</v>
      </c>
      <c r="J37" s="30" t="s">
        <v>53</v>
      </c>
      <c r="K37" s="30" t="s">
        <v>54</v>
      </c>
    </row>
    <row r="38" spans="1:252">
      <c r="A38" s="17"/>
      <c r="B38" s="17" t="s">
        <v>46</v>
      </c>
      <c r="C38" s="18"/>
      <c r="D38" s="19" t="s">
        <v>2</v>
      </c>
      <c r="E38" s="19" t="s">
        <v>20</v>
      </c>
      <c r="F38" s="19" t="s">
        <v>21</v>
      </c>
      <c r="G38" s="20"/>
      <c r="H38" s="25">
        <v>1</v>
      </c>
      <c r="I38" s="26" t="s">
        <v>87</v>
      </c>
      <c r="J38" s="30" t="s">
        <v>26</v>
      </c>
      <c r="K38" s="30" t="s">
        <v>55</v>
      </c>
    </row>
    <row r="39" spans="1:252">
      <c r="A39" s="17"/>
      <c r="B39" s="17" t="s">
        <v>46</v>
      </c>
      <c r="C39" s="18"/>
      <c r="D39" s="19" t="s">
        <v>2</v>
      </c>
      <c r="E39" s="19" t="s">
        <v>20</v>
      </c>
      <c r="F39" s="19" t="s">
        <v>21</v>
      </c>
      <c r="G39" s="20"/>
      <c r="H39" s="25">
        <v>0.9</v>
      </c>
      <c r="I39" s="26" t="s">
        <v>87</v>
      </c>
      <c r="J39" s="30" t="s">
        <v>53</v>
      </c>
      <c r="K39" s="30" t="s">
        <v>54</v>
      </c>
    </row>
    <row r="40" spans="1:252" ht="48">
      <c r="A40" s="38"/>
      <c r="B40" s="38" t="s">
        <v>46</v>
      </c>
      <c r="C40" s="39"/>
      <c r="D40" s="40" t="s">
        <v>2</v>
      </c>
      <c r="E40" s="40" t="s">
        <v>20</v>
      </c>
      <c r="F40" s="40" t="s">
        <v>21</v>
      </c>
      <c r="G40" s="41"/>
      <c r="H40" s="42">
        <v>1</v>
      </c>
      <c r="I40" s="26" t="s">
        <v>87</v>
      </c>
      <c r="J40" s="27" t="s">
        <v>69</v>
      </c>
      <c r="K40" s="43" t="s">
        <v>71</v>
      </c>
    </row>
    <row r="41" spans="1:252" ht="32">
      <c r="A41" s="28"/>
      <c r="B41" s="28" t="s">
        <v>46</v>
      </c>
      <c r="C41" s="18"/>
      <c r="D41" s="19" t="s">
        <v>2</v>
      </c>
      <c r="E41" s="19" t="s">
        <v>20</v>
      </c>
      <c r="F41" s="19" t="s">
        <v>21</v>
      </c>
      <c r="G41" s="20"/>
      <c r="H41" s="25">
        <v>0.5</v>
      </c>
      <c r="I41" s="26" t="s">
        <v>87</v>
      </c>
      <c r="J41" s="30" t="s">
        <v>48</v>
      </c>
      <c r="K41" s="30" t="s">
        <v>56</v>
      </c>
    </row>
    <row r="42" spans="1:252" ht="64">
      <c r="B42" s="28" t="s">
        <v>66</v>
      </c>
      <c r="C42" s="18"/>
      <c r="D42" s="19" t="s">
        <v>2</v>
      </c>
      <c r="E42" s="19" t="s">
        <v>20</v>
      </c>
      <c r="F42" s="19" t="s">
        <v>21</v>
      </c>
      <c r="G42" s="20"/>
      <c r="H42" s="42">
        <v>0.5</v>
      </c>
      <c r="J42" s="28" t="s">
        <v>67</v>
      </c>
      <c r="K42" s="27" t="s">
        <v>73</v>
      </c>
    </row>
    <row r="43" spans="1:252" s="51" customFormat="1" ht="32">
      <c r="A43" s="24"/>
      <c r="B43" s="24"/>
      <c r="C43" s="45"/>
      <c r="D43" s="46" t="s">
        <v>2</v>
      </c>
      <c r="E43" s="46" t="s">
        <v>20</v>
      </c>
      <c r="F43" s="46" t="s">
        <v>21</v>
      </c>
      <c r="G43" s="47"/>
      <c r="H43" s="48">
        <v>0.7</v>
      </c>
      <c r="I43" s="24"/>
      <c r="J43" s="49" t="s">
        <v>57</v>
      </c>
      <c r="K43" s="23" t="s">
        <v>74</v>
      </c>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row>
    <row r="44" spans="1:252">
      <c r="G44" s="52" t="s">
        <v>68</v>
      </c>
      <c r="H44" s="37">
        <f>SUM(H16:H43)</f>
        <v>21.799999999999997</v>
      </c>
    </row>
  </sheetData>
  <mergeCells count="7">
    <mergeCell ref="B10:K10"/>
    <mergeCell ref="B9:K9"/>
    <mergeCell ref="A1:K1"/>
    <mergeCell ref="B3:D3"/>
    <mergeCell ref="B4:D4"/>
    <mergeCell ref="B5:D5"/>
    <mergeCell ref="B8:K8"/>
  </mergeCells>
  <pageMargins left="0.5" right="0.5" top="0.75" bottom="0.75" header="0.51180555555555496" footer="0.27777777777777801"/>
  <pageSetup firstPageNumber="0" orientation="portrait" horizontalDpi="300" verticalDpi="300"/>
  <headerFooter>
    <oddFooter>&amp;C&amp;12&amp;P</oddFooter>
  </headerFooter>
</worksheet>
</file>

<file path=docProps/app.xml><?xml version="1.0" encoding="utf-8"?>
<Properties xmlns="http://schemas.openxmlformats.org/officeDocument/2006/extended-properties" xmlns:vt="http://schemas.openxmlformats.org/officeDocument/2006/docPropsVTypes">
  <Template/>
  <TotalTime>10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1 - LISA Consortium AEI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Martin Hewitson</cp:lastModifiedBy>
  <cp:revision>2</cp:revision>
  <dcterms:created xsi:type="dcterms:W3CDTF">2018-02-25T12:43:30Z</dcterms:created>
  <dcterms:modified xsi:type="dcterms:W3CDTF">2018-03-18T09:11:32Z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